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вет депутатов КИГП (уточнен.и исполнение)\2023 год ВНЕСЕНИЕ ИЗМЕНЕНИЙ В БЮДЖЕТ\МАЙ\"/>
    </mc:Choice>
  </mc:AlternateContent>
  <bookViews>
    <workbookView xWindow="930" yWindow="255" windowWidth="15450" windowHeight="10320"/>
  </bookViews>
  <sheets>
    <sheet name="май" sheetId="3" r:id="rId1"/>
  </sheets>
  <definedNames>
    <definedName name="APPT" localSheetId="0">май!#REF!</definedName>
    <definedName name="FIO" localSheetId="0">май!#REF!</definedName>
    <definedName name="SIGN" localSheetId="0">май!$A$21:$D$22</definedName>
    <definedName name="_xlnm.Print_Area" localSheetId="0">май!$A$1:$G$28</definedName>
  </definedNames>
  <calcPr calcId="152511"/>
</workbook>
</file>

<file path=xl/calcChain.xml><?xml version="1.0" encoding="utf-8"?>
<calcChain xmlns="http://schemas.openxmlformats.org/spreadsheetml/2006/main">
  <c r="J13" i="3" l="1"/>
  <c r="F26" i="3"/>
  <c r="F12" i="3" s="1"/>
  <c r="E26" i="3"/>
  <c r="E12" i="3" s="1"/>
  <c r="D26" i="3"/>
  <c r="D12" i="3" s="1"/>
  <c r="F22" i="3"/>
  <c r="E22" i="3"/>
  <c r="D22" i="3"/>
  <c r="I13" i="3" l="1"/>
  <c r="H13" i="3" l="1"/>
  <c r="F20" i="3" l="1"/>
  <c r="E20" i="3"/>
  <c r="F13" i="3"/>
  <c r="E13" i="3"/>
  <c r="D13" i="3" l="1"/>
  <c r="D20" i="3"/>
</calcChain>
</file>

<file path=xl/sharedStrings.xml><?xml version="1.0" encoding="utf-8"?>
<sst xmlns="http://schemas.openxmlformats.org/spreadsheetml/2006/main" count="64" uniqueCount="44">
  <si>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</si>
  <si>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</si>
  <si>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</si>
  <si>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</si>
  <si>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Резервные фонды</t>
  </si>
  <si>
    <t>Другие общегосударственные вопросы</t>
  </si>
  <si>
    <t>Дорожное хозяйство (дорожные фонды)</t>
  </si>
  <si>
    <t>Благоустройство</t>
  </si>
  <si>
    <t>(тыс.рублей)</t>
  </si>
  <si>
    <t>Наименование</t>
  </si>
  <si>
    <t xml:space="preserve">ВСЕГО РАСХОДОВ, в том числе: </t>
  </si>
  <si>
    <t>Общегосударственные вопросы</t>
  </si>
  <si>
    <t>Национальная экономика</t>
  </si>
  <si>
    <t xml:space="preserve">Жилищно-коммунальное хозяйство </t>
  </si>
  <si>
    <t>01</t>
  </si>
  <si>
    <t>00</t>
  </si>
  <si>
    <t>02</t>
  </si>
  <si>
    <t>03</t>
  </si>
  <si>
    <t>04</t>
  </si>
  <si>
    <t>06</t>
  </si>
  <si>
    <t>11</t>
  </si>
  <si>
    <t>13</t>
  </si>
  <si>
    <t>09</t>
  </si>
  <si>
    <t>05</t>
  </si>
  <si>
    <t>Раздел</t>
  </si>
  <si>
    <t>Подраздел</t>
  </si>
  <si>
    <t>2023 год</t>
  </si>
  <si>
    <t>2024 год</t>
  </si>
  <si>
    <t>Условно утвержденные расходы</t>
  </si>
  <si>
    <t>Распределение бюджетных ассигнований по разделам и подразделам классификации расходов бюджетов на 2023 год и на плановый период 2024 и 2025 годов</t>
  </si>
  <si>
    <t>2025 год</t>
  </si>
  <si>
    <t>Коммунальное хозяйство</t>
  </si>
  <si>
    <t xml:space="preserve">к решению Совета депутатов Катав-Ивановского городского поселения "О внесении изменений в решение Совета депутатов Катав-Ивановского городского поселения № 81 от 26.12.22г. "О бюджете Катав-Ивановского городского поселения на 2023 год и на плановый период 2024 и 2025 годов"  </t>
  </si>
  <si>
    <t xml:space="preserve">к решению Совета депутатов Катав-Ивановского городского поселения "О бюджете Катав-Ивановского городского поселения на 2023 год и на плановый период 2024 и 2025 годов"  </t>
  </si>
  <si>
    <t>Приложение 6</t>
  </si>
  <si>
    <t>"</t>
  </si>
  <si>
    <t>Доп.доходы</t>
  </si>
  <si>
    <t>Остатки</t>
  </si>
  <si>
    <t>Приложение 4</t>
  </si>
  <si>
    <t xml:space="preserve">от      мая 2023 г. №  </t>
  </si>
  <si>
    <t>Изменения на 01.05.23</t>
  </si>
  <si>
    <t>Жилищное хозяйство</t>
  </si>
  <si>
    <t>Охрана окружающей среды</t>
  </si>
  <si>
    <t>Другие вопросы в области охраны окружающей среды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</si>
</sst>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0"/>
      <name val="Arial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2"/>
      <name val="Times New Roman"/>
      <family val="1"/>
      <charset val="204"/>
    </font>
    <font>
      <b/>
      <sz val="11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1" fillId="0" borderId="0" xfId="0" applyFont="1" applyAlignment="1">
      <alignment horizontal="center"/>
    </xf>
    <xf numFmtId="0" fontId="2" fillId="0" borderId="0" xfId="0" applyFont="1"/>
    <xf numFmtId="49" fontId="1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vertical="center" wrapText="1"/>
    </xf>
    <xf numFmtId="49" fontId="2" fillId="0" borderId="1" xfId="0" applyNumberFormat="1" applyFont="1" applyBorder="1" applyAlignment="1">
      <alignment vertical="center" wrapText="1"/>
    </xf>
    <xf numFmtId="49" fontId="1" fillId="0" borderId="1" xfId="0" applyNumberFormat="1" applyFont="1" applyBorder="1" applyAlignment="1">
      <alignment vertical="center" wrapText="1"/>
    </xf>
    <xf numFmtId="0" fontId="3" fillId="0" borderId="0" xfId="0" applyFont="1" applyAlignment="1">
      <alignment wrapText="1"/>
    </xf>
    <xf numFmtId="0" fontId="4" fillId="0" borderId="0" xfId="0" applyFont="1" applyAlignment="1">
      <alignment vertical="top" wrapText="1"/>
    </xf>
    <xf numFmtId="0" fontId="5" fillId="0" borderId="0" xfId="0" applyFont="1" applyAlignment="1">
      <alignment horizontal="center" wrapText="1"/>
    </xf>
    <xf numFmtId="0" fontId="6" fillId="0" borderId="0" xfId="0" applyFont="1" applyFill="1" applyAlignment="1">
      <alignment horizontal="right" vertical="center" wrapText="1"/>
    </xf>
    <xf numFmtId="0" fontId="2" fillId="0" borderId="2" xfId="0" applyFont="1" applyBorder="1" applyAlignment="1">
      <alignment horizontal="right"/>
    </xf>
    <xf numFmtId="0" fontId="4" fillId="0" borderId="0" xfId="0" applyFont="1"/>
    <xf numFmtId="0" fontId="6" fillId="0" borderId="0" xfId="0" applyFont="1" applyFill="1" applyAlignment="1">
      <alignment horizontal="right" vertical="center" wrapText="1"/>
    </xf>
    <xf numFmtId="0" fontId="0" fillId="0" borderId="0" xfId="0" applyAlignment="1">
      <alignment wrapText="1"/>
    </xf>
    <xf numFmtId="0" fontId="6" fillId="0" borderId="0" xfId="0" applyFont="1" applyFill="1" applyAlignment="1">
      <alignment horizontal="left" vertical="top" wrapText="1"/>
    </xf>
    <xf numFmtId="0" fontId="2" fillId="0" borderId="1" xfId="0" applyFont="1" applyBorder="1"/>
    <xf numFmtId="0" fontId="1" fillId="0" borderId="1" xfId="0" applyFont="1" applyBorder="1"/>
    <xf numFmtId="164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2" fillId="0" borderId="1" xfId="0" applyNumberFormat="1" applyFont="1" applyBorder="1"/>
    <xf numFmtId="0" fontId="8" fillId="0" borderId="0" xfId="0" applyFont="1"/>
    <xf numFmtId="0" fontId="9" fillId="0" borderId="0" xfId="0" applyFont="1"/>
    <xf numFmtId="0" fontId="9" fillId="0" borderId="0" xfId="0" applyFont="1" applyAlignment="1">
      <alignment vertical="center"/>
    </xf>
    <xf numFmtId="164" fontId="10" fillId="0" borderId="0" xfId="0" applyNumberFormat="1" applyFont="1" applyAlignment="1">
      <alignment horizontal="center" vertical="center"/>
    </xf>
    <xf numFmtId="164" fontId="9" fillId="0" borderId="0" xfId="0" applyNumberFormat="1" applyFont="1" applyAlignment="1">
      <alignment horizontal="center" vertical="center"/>
    </xf>
    <xf numFmtId="0" fontId="1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6" fillId="0" borderId="0" xfId="0" applyFont="1" applyFill="1" applyAlignment="1">
      <alignment horizontal="right" vertical="center" wrapText="1"/>
    </xf>
    <xf numFmtId="0" fontId="6" fillId="0" borderId="0" xfId="0" applyFont="1" applyFill="1" applyAlignment="1">
      <alignment horizontal="justify" vertical="center" wrapText="1"/>
    </xf>
    <xf numFmtId="0" fontId="6" fillId="0" borderId="0" xfId="0" applyFont="1" applyAlignment="1">
      <alignment horizontal="justify" vertical="center" wrapText="1"/>
    </xf>
    <xf numFmtId="0" fontId="0" fillId="0" borderId="0" xfId="0" applyAlignment="1">
      <alignment horizontal="justify" vertical="center" wrapText="1"/>
    </xf>
    <xf numFmtId="0" fontId="1" fillId="0" borderId="1" xfId="0" applyFont="1" applyBorder="1" applyAlignment="1">
      <alignment horizontal="center" vertical="center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/>
    <xf numFmtId="0" fontId="1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Fill="1" applyAlignment="1">
      <alignment horizontal="right" vertical="justify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  <pageSetUpPr fitToPage="1"/>
  </sheetPr>
  <dimension ref="A1:J29"/>
  <sheetViews>
    <sheetView showGridLines="0" tabSelected="1" view="pageBreakPreview" zoomScale="95" zoomScaleNormal="100" zoomScaleSheetLayoutView="95" workbookViewId="0">
      <selection activeCell="D3" sqref="D3:G3"/>
    </sheetView>
  </sheetViews>
  <sheetFormatPr defaultRowHeight="12.75" customHeight="1" x14ac:dyDescent="0.2"/>
  <cols>
    <col min="1" max="1" width="51.28515625" customWidth="1"/>
    <col min="2" max="2" width="9.85546875" customWidth="1"/>
    <col min="3" max="3" width="11.140625" customWidth="1"/>
    <col min="4" max="4" width="15.140625" customWidth="1"/>
    <col min="5" max="5" width="11.85546875" customWidth="1"/>
    <col min="6" max="6" width="12.85546875" customWidth="1"/>
    <col min="7" max="7" width="2.28515625" customWidth="1"/>
  </cols>
  <sheetData>
    <row r="1" spans="1:10" ht="13.5" customHeight="1" x14ac:dyDescent="0.2">
      <c r="D1" s="32" t="s">
        <v>38</v>
      </c>
      <c r="E1" s="32"/>
      <c r="F1" s="32"/>
      <c r="G1" s="32"/>
    </row>
    <row r="2" spans="1:10" ht="127.5" customHeight="1" x14ac:dyDescent="0.2">
      <c r="D2" s="33" t="s">
        <v>32</v>
      </c>
      <c r="E2" s="34"/>
      <c r="F2" s="34"/>
      <c r="G2" s="34"/>
    </row>
    <row r="3" spans="1:10" ht="15" customHeight="1" x14ac:dyDescent="0.2">
      <c r="D3" s="33" t="s">
        <v>39</v>
      </c>
      <c r="E3" s="35"/>
      <c r="F3" s="35"/>
      <c r="G3" s="35"/>
    </row>
    <row r="4" spans="1:10" ht="15" customHeight="1" x14ac:dyDescent="0.2">
      <c r="A4" s="12"/>
      <c r="B4" s="15"/>
      <c r="C4" s="16"/>
      <c r="D4" s="47" t="s">
        <v>34</v>
      </c>
      <c r="E4" s="47"/>
      <c r="F4" s="47"/>
      <c r="G4" s="47"/>
    </row>
    <row r="5" spans="1:10" ht="86.25" customHeight="1" x14ac:dyDescent="0.2">
      <c r="A5" s="17"/>
      <c r="B5" s="17"/>
      <c r="C5" s="17"/>
      <c r="D5" s="33" t="s">
        <v>33</v>
      </c>
      <c r="E5" s="34"/>
      <c r="F5" s="34"/>
      <c r="G5" s="34"/>
    </row>
    <row r="6" spans="1:10" ht="14.25" x14ac:dyDescent="0.2">
      <c r="A6" s="1"/>
      <c r="B6" s="1"/>
      <c r="C6" s="1"/>
      <c r="D6" s="1"/>
      <c r="E6" s="1"/>
    </row>
    <row r="7" spans="1:10" ht="8.25" customHeight="1" x14ac:dyDescent="0.25">
      <c r="A7" s="9"/>
      <c r="B7" s="9"/>
      <c r="C7" s="10"/>
      <c r="D7" s="14"/>
      <c r="E7" s="1"/>
    </row>
    <row r="8" spans="1:10" ht="48" customHeight="1" x14ac:dyDescent="0.2">
      <c r="A8" s="39" t="s">
        <v>29</v>
      </c>
      <c r="B8" s="39"/>
      <c r="C8" s="40"/>
      <c r="D8" s="40"/>
      <c r="E8" s="40"/>
      <c r="F8" s="41"/>
    </row>
    <row r="9" spans="1:10" ht="26.25" customHeight="1" x14ac:dyDescent="0.25">
      <c r="A9" s="11"/>
      <c r="B9" s="11"/>
      <c r="C9" s="2"/>
      <c r="D9" s="13"/>
      <c r="E9" s="2"/>
      <c r="F9" s="13" t="s">
        <v>8</v>
      </c>
    </row>
    <row r="10" spans="1:10" ht="13.5" customHeight="1" x14ac:dyDescent="0.2">
      <c r="A10" s="37" t="s">
        <v>9</v>
      </c>
      <c r="B10" s="44" t="s">
        <v>24</v>
      </c>
      <c r="C10" s="37" t="s">
        <v>25</v>
      </c>
      <c r="D10" s="42" t="s">
        <v>26</v>
      </c>
      <c r="E10" s="36" t="s">
        <v>27</v>
      </c>
      <c r="F10" s="36" t="s">
        <v>30</v>
      </c>
      <c r="H10" s="25"/>
    </row>
    <row r="11" spans="1:10" ht="11.25" customHeight="1" x14ac:dyDescent="0.2">
      <c r="A11" s="38"/>
      <c r="B11" s="45"/>
      <c r="C11" s="38"/>
      <c r="D11" s="43"/>
      <c r="E11" s="46"/>
      <c r="F11" s="36"/>
      <c r="H11" s="25"/>
    </row>
    <row r="12" spans="1:10" ht="20.25" customHeight="1" x14ac:dyDescent="0.2">
      <c r="A12" s="6" t="s">
        <v>10</v>
      </c>
      <c r="B12" s="6"/>
      <c r="C12" s="5"/>
      <c r="D12" s="20">
        <f>D13+D20+D22+D26+D28</f>
        <v>177635.3</v>
      </c>
      <c r="E12" s="21">
        <f t="shared" ref="E12:F12" si="0">E13+E20+E22+E26+E28</f>
        <v>58049.399999999994</v>
      </c>
      <c r="F12" s="21">
        <f t="shared" si="0"/>
        <v>60140.600000000006</v>
      </c>
      <c r="H12" s="25" t="s">
        <v>36</v>
      </c>
      <c r="I12" s="26" t="s">
        <v>37</v>
      </c>
      <c r="J12" s="29" t="s">
        <v>40</v>
      </c>
    </row>
    <row r="13" spans="1:10" ht="18" customHeight="1" x14ac:dyDescent="0.2">
      <c r="A13" s="6" t="s">
        <v>11</v>
      </c>
      <c r="B13" s="3" t="s">
        <v>14</v>
      </c>
      <c r="C13" s="3" t="s">
        <v>15</v>
      </c>
      <c r="D13" s="20">
        <f>SUM(D14:D19)</f>
        <v>29107.600000000002</v>
      </c>
      <c r="E13" s="21">
        <f t="shared" ref="E13:F13" si="1">SUM(E14:E19)</f>
        <v>28001.8</v>
      </c>
      <c r="F13" s="21">
        <f t="shared" si="1"/>
        <v>28061.8</v>
      </c>
      <c r="H13" s="27">
        <f>H25</f>
        <v>30</v>
      </c>
      <c r="I13" s="27">
        <f>SUM(I14:I28)</f>
        <v>6248.1</v>
      </c>
      <c r="J13" s="27">
        <f>SUM(J14:J28)</f>
        <v>97252.099999999991</v>
      </c>
    </row>
    <row r="14" spans="1:10" ht="45" x14ac:dyDescent="0.2">
      <c r="A14" s="7" t="s">
        <v>0</v>
      </c>
      <c r="B14" s="4" t="s">
        <v>14</v>
      </c>
      <c r="C14" s="4" t="s">
        <v>16</v>
      </c>
      <c r="D14" s="22">
        <v>1524.6</v>
      </c>
      <c r="E14" s="22">
        <v>1524.6</v>
      </c>
      <c r="F14" s="22">
        <v>1524.6</v>
      </c>
      <c r="H14" s="28"/>
      <c r="I14" s="28"/>
      <c r="J14" s="28"/>
    </row>
    <row r="15" spans="1:10" ht="53.25" customHeight="1" x14ac:dyDescent="0.2">
      <c r="A15" s="7" t="s">
        <v>1</v>
      </c>
      <c r="B15" s="4" t="s">
        <v>14</v>
      </c>
      <c r="C15" s="4" t="s">
        <v>17</v>
      </c>
      <c r="D15" s="22">
        <v>2157.8000000000002</v>
      </c>
      <c r="E15" s="22">
        <v>2160.8000000000002</v>
      </c>
      <c r="F15" s="22">
        <v>2160.8000000000002</v>
      </c>
      <c r="H15" s="28"/>
      <c r="I15" s="28"/>
      <c r="J15" s="28"/>
    </row>
    <row r="16" spans="1:10" ht="69" customHeight="1" x14ac:dyDescent="0.2">
      <c r="A16" s="7" t="s">
        <v>2</v>
      </c>
      <c r="B16" s="4" t="s">
        <v>14</v>
      </c>
      <c r="C16" s="4" t="s">
        <v>18</v>
      </c>
      <c r="D16" s="22">
        <v>12783.7</v>
      </c>
      <c r="E16" s="22">
        <v>12513.9</v>
      </c>
      <c r="F16" s="22">
        <v>12513.9</v>
      </c>
      <c r="H16" s="28"/>
      <c r="I16" s="28"/>
      <c r="J16" s="28">
        <v>332</v>
      </c>
    </row>
    <row r="17" spans="1:10" ht="45" x14ac:dyDescent="0.2">
      <c r="A17" s="7" t="s">
        <v>3</v>
      </c>
      <c r="B17" s="4" t="s">
        <v>14</v>
      </c>
      <c r="C17" s="4" t="s">
        <v>19</v>
      </c>
      <c r="D17" s="22">
        <v>586.29999999999995</v>
      </c>
      <c r="E17" s="22">
        <v>586.29999999999995</v>
      </c>
      <c r="F17" s="22">
        <v>586.29999999999995</v>
      </c>
      <c r="H17" s="28"/>
      <c r="I17" s="28"/>
      <c r="J17" s="28"/>
    </row>
    <row r="18" spans="1:10" ht="15" x14ac:dyDescent="0.2">
      <c r="A18" s="7" t="s">
        <v>4</v>
      </c>
      <c r="B18" s="4" t="s">
        <v>14</v>
      </c>
      <c r="C18" s="4" t="s">
        <v>20</v>
      </c>
      <c r="D18" s="22">
        <v>810.4</v>
      </c>
      <c r="E18" s="22">
        <v>1740</v>
      </c>
      <c r="F18" s="22">
        <v>1800</v>
      </c>
      <c r="H18" s="28"/>
      <c r="I18" s="28"/>
      <c r="J18" s="28">
        <v>-939.6</v>
      </c>
    </row>
    <row r="19" spans="1:10" ht="14.25" customHeight="1" x14ac:dyDescent="0.2">
      <c r="A19" s="7" t="s">
        <v>5</v>
      </c>
      <c r="B19" s="4" t="s">
        <v>14</v>
      </c>
      <c r="C19" s="4" t="s">
        <v>21</v>
      </c>
      <c r="D19" s="22">
        <v>11244.8</v>
      </c>
      <c r="E19" s="22">
        <v>9476.2000000000007</v>
      </c>
      <c r="F19" s="22">
        <v>9476.2000000000007</v>
      </c>
      <c r="H19" s="28"/>
      <c r="I19" s="28">
        <v>400</v>
      </c>
      <c r="J19" s="28">
        <v>1368.6</v>
      </c>
    </row>
    <row r="20" spans="1:10" ht="14.25" x14ac:dyDescent="0.2">
      <c r="A20" s="8" t="s">
        <v>12</v>
      </c>
      <c r="B20" s="3" t="s">
        <v>18</v>
      </c>
      <c r="C20" s="3" t="s">
        <v>15</v>
      </c>
      <c r="D20" s="21">
        <f>SUM(D21)</f>
        <v>59557.2</v>
      </c>
      <c r="E20" s="21">
        <f t="shared" ref="E20:F20" si="2">SUM(E21)</f>
        <v>18849.8</v>
      </c>
      <c r="F20" s="21">
        <f t="shared" si="2"/>
        <v>19326</v>
      </c>
      <c r="H20" s="28"/>
      <c r="I20" s="28"/>
      <c r="J20" s="28"/>
    </row>
    <row r="21" spans="1:10" ht="15" x14ac:dyDescent="0.2">
      <c r="A21" s="7" t="s">
        <v>6</v>
      </c>
      <c r="B21" s="4" t="s">
        <v>18</v>
      </c>
      <c r="C21" s="4" t="s">
        <v>22</v>
      </c>
      <c r="D21" s="22">
        <v>59557.2</v>
      </c>
      <c r="E21" s="22">
        <v>18849.8</v>
      </c>
      <c r="F21" s="22">
        <v>19326</v>
      </c>
      <c r="H21" s="28"/>
      <c r="I21" s="28">
        <v>254.8</v>
      </c>
      <c r="J21" s="28">
        <v>27369.200000000001</v>
      </c>
    </row>
    <row r="22" spans="1:10" ht="14.25" x14ac:dyDescent="0.2">
      <c r="A22" s="8" t="s">
        <v>13</v>
      </c>
      <c r="B22" s="3" t="s">
        <v>23</v>
      </c>
      <c r="C22" s="3" t="s">
        <v>15</v>
      </c>
      <c r="D22" s="21">
        <f>SUM(D23:D25)</f>
        <v>88482.5</v>
      </c>
      <c r="E22" s="21">
        <f>SUM(E23:E25)</f>
        <v>9745.7999999999993</v>
      </c>
      <c r="F22" s="21">
        <f>SUM(F23:F25)</f>
        <v>9745.7999999999993</v>
      </c>
      <c r="H22" s="28"/>
      <c r="I22" s="28"/>
      <c r="J22" s="28"/>
    </row>
    <row r="23" spans="1:10" ht="15" x14ac:dyDescent="0.2">
      <c r="A23" s="7" t="s">
        <v>41</v>
      </c>
      <c r="B23" s="4" t="s">
        <v>23</v>
      </c>
      <c r="C23" s="4" t="s">
        <v>14</v>
      </c>
      <c r="D23" s="22">
        <v>42</v>
      </c>
      <c r="E23" s="22">
        <v>0</v>
      </c>
      <c r="F23" s="22">
        <v>0</v>
      </c>
      <c r="H23" s="28"/>
      <c r="I23" s="28"/>
      <c r="J23" s="28">
        <v>42</v>
      </c>
    </row>
    <row r="24" spans="1:10" ht="15" x14ac:dyDescent="0.2">
      <c r="A24" s="7" t="s">
        <v>31</v>
      </c>
      <c r="B24" s="4" t="s">
        <v>23</v>
      </c>
      <c r="C24" s="4" t="s">
        <v>16</v>
      </c>
      <c r="D24" s="22">
        <v>77278.399999999994</v>
      </c>
      <c r="E24" s="22">
        <v>0</v>
      </c>
      <c r="F24" s="22">
        <v>0</v>
      </c>
      <c r="H24" s="28"/>
      <c r="I24" s="28">
        <v>5297.2</v>
      </c>
      <c r="J24" s="28">
        <v>67501.7</v>
      </c>
    </row>
    <row r="25" spans="1:10" ht="18" customHeight="1" x14ac:dyDescent="0.2">
      <c r="A25" s="7" t="s">
        <v>7</v>
      </c>
      <c r="B25" s="4" t="s">
        <v>23</v>
      </c>
      <c r="C25" s="4" t="s">
        <v>17</v>
      </c>
      <c r="D25" s="22">
        <v>11162.1</v>
      </c>
      <c r="E25" s="22">
        <v>9745.7999999999993</v>
      </c>
      <c r="F25" s="22">
        <v>9745.7999999999993</v>
      </c>
      <c r="H25" s="28">
        <v>30</v>
      </c>
      <c r="I25" s="28">
        <v>296.10000000000002</v>
      </c>
      <c r="J25" s="28">
        <v>1090.2</v>
      </c>
    </row>
    <row r="26" spans="1:10" ht="18" customHeight="1" x14ac:dyDescent="0.2">
      <c r="A26" s="30" t="s">
        <v>42</v>
      </c>
      <c r="B26" s="3" t="s">
        <v>19</v>
      </c>
      <c r="C26" s="3" t="s">
        <v>15</v>
      </c>
      <c r="D26" s="21">
        <f>SUM(D27)</f>
        <v>488</v>
      </c>
      <c r="E26" s="21">
        <f t="shared" ref="E26:F26" si="3">SUM(E27)</f>
        <v>0</v>
      </c>
      <c r="F26" s="21">
        <f t="shared" si="3"/>
        <v>0</v>
      </c>
      <c r="H26" s="28"/>
      <c r="I26" s="28"/>
      <c r="J26" s="28"/>
    </row>
    <row r="27" spans="1:10" ht="18.75" customHeight="1" x14ac:dyDescent="0.2">
      <c r="A27" s="31" t="s">
        <v>43</v>
      </c>
      <c r="B27" s="4" t="s">
        <v>19</v>
      </c>
      <c r="C27" s="4" t="s">
        <v>23</v>
      </c>
      <c r="D27" s="22">
        <v>488</v>
      </c>
      <c r="E27" s="22">
        <v>0</v>
      </c>
      <c r="F27" s="22">
        <v>0</v>
      </c>
      <c r="H27" s="28"/>
      <c r="I27" s="28"/>
      <c r="J27" s="28">
        <v>488</v>
      </c>
    </row>
    <row r="28" spans="1:10" ht="17.25" customHeight="1" x14ac:dyDescent="0.25">
      <c r="A28" s="19" t="s">
        <v>28</v>
      </c>
      <c r="B28" s="18"/>
      <c r="C28" s="18"/>
      <c r="D28" s="23"/>
      <c r="E28" s="21">
        <v>1452</v>
      </c>
      <c r="F28" s="21">
        <v>3007</v>
      </c>
      <c r="G28" s="24" t="s">
        <v>35</v>
      </c>
      <c r="H28" s="28"/>
      <c r="I28" s="28"/>
      <c r="J28" s="28"/>
    </row>
    <row r="29" spans="1:10" ht="42.75" customHeight="1" x14ac:dyDescent="0.2"/>
  </sheetData>
  <mergeCells count="12">
    <mergeCell ref="D1:G1"/>
    <mergeCell ref="D2:G2"/>
    <mergeCell ref="D3:G3"/>
    <mergeCell ref="F10:F11"/>
    <mergeCell ref="C10:C11"/>
    <mergeCell ref="A8:F8"/>
    <mergeCell ref="A10:A11"/>
    <mergeCell ref="D10:D11"/>
    <mergeCell ref="B10:B11"/>
    <mergeCell ref="E10:E11"/>
    <mergeCell ref="D4:G4"/>
    <mergeCell ref="D5:G5"/>
  </mergeCells>
  <pageMargins left="0.74803149606299213" right="0.19685039370078741" top="0.78740157480314965" bottom="0.59055118110236227" header="0.51181102362204722" footer="0.51181102362204722"/>
  <pageSetup paperSize="9" scale="83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май</vt:lpstr>
      <vt:lpstr>май!SIGN</vt:lpstr>
      <vt:lpstr>май!Область_печати</vt:lpstr>
    </vt:vector>
  </TitlesOfParts>
  <Company>BSS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Дина Яхина</dc:creator>
  <cp:lastModifiedBy>Бюджетный отдел 8 Похлебаева Елена Михайловна</cp:lastModifiedBy>
  <cp:lastPrinted>2023-03-16T09:37:51Z</cp:lastPrinted>
  <dcterms:created xsi:type="dcterms:W3CDTF">2002-03-11T10:22:12Z</dcterms:created>
  <dcterms:modified xsi:type="dcterms:W3CDTF">2023-05-12T10:35:12Z</dcterms:modified>
</cp:coreProperties>
</file>